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FEA3D13-CC31-4047-877C-9238624D49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29" i="1" l="1"/>
  <c r="J29" i="1" s="1"/>
  <c r="I28" i="1"/>
  <c r="J28" i="1" s="1"/>
  <c r="J27" i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</calcChain>
</file>

<file path=xl/sharedStrings.xml><?xml version="1.0" encoding="utf-8"?>
<sst xmlns="http://schemas.openxmlformats.org/spreadsheetml/2006/main" count="46" uniqueCount="45">
  <si>
    <t>Universitas Jayabaya</t>
  </si>
  <si>
    <t>J A K A R T A</t>
  </si>
  <si>
    <t>Mata Kuliah</t>
  </si>
  <si>
    <t>Hari / Tanggal</t>
  </si>
  <si>
    <t>Ruang</t>
  </si>
  <si>
    <t>DARING/ONLINE</t>
  </si>
  <si>
    <t>Dosen Penguji</t>
  </si>
  <si>
    <t>Kelas</t>
  </si>
  <si>
    <t>Jumlah Pertemuan</t>
  </si>
  <si>
    <t>NO</t>
  </si>
  <si>
    <t>NO. POKOK</t>
  </si>
  <si>
    <t>NAMA MAHASISWA/I</t>
  </si>
  <si>
    <t>ABSEN</t>
  </si>
  <si>
    <t>TUGAS</t>
  </si>
  <si>
    <t xml:space="preserve"> UTS </t>
  </si>
  <si>
    <t xml:space="preserve"> UAS </t>
  </si>
  <si>
    <t>NILAI</t>
  </si>
  <si>
    <t>ANGKA</t>
  </si>
  <si>
    <t>HURUF</t>
  </si>
  <si>
    <t>Dosen Penguji,</t>
  </si>
  <si>
    <t>Fakultas Ekonomi dan Bisnis</t>
  </si>
  <si>
    <t>DAFTAR HADIR UJIAN AKHIR SEMESTER GENAP 2020/2021</t>
  </si>
  <si>
    <t>Ket : Absen diisi dengan jumlah kehadiran mahasiswa selama perkuliahan</t>
  </si>
  <si>
    <t>MANAJEMEN</t>
  </si>
  <si>
    <t>Program Studi</t>
  </si>
  <si>
    <t>KaProdi Manajemen</t>
  </si>
  <si>
    <t>ANDRIANI LUBIS</t>
  </si>
  <si>
    <t>MADISON HOT DANIEL SITUMEANG</t>
  </si>
  <si>
    <t>DEWI HANDAYANI RAHAYU</t>
  </si>
  <si>
    <t>PRASTIO ADE KURNIAWAN</t>
  </si>
  <si>
    <t>YENI DEAR BR TURNIP</t>
  </si>
  <si>
    <t>IMAM MALIKI</t>
  </si>
  <si>
    <t>DANU TERTA KENCANA</t>
  </si>
  <si>
    <t>RIZKY NABILA PUTRI</t>
  </si>
  <si>
    <t>AZAHRA ZHAFIRA</t>
  </si>
  <si>
    <t>ANDIKA NOVRIATAMA SAPUTRA</t>
  </si>
  <si>
    <t>FAHRY YAZID ABDILLAH</t>
  </si>
  <si>
    <t>ROSA SHAFIRA</t>
  </si>
  <si>
    <t>FITRI NURAENI</t>
  </si>
  <si>
    <t>AHMAD DARUL ULUM</t>
  </si>
  <si>
    <t>ANGGUN PUTRI TANIA</t>
  </si>
  <si>
    <t>STATISTIKA I</t>
  </si>
  <si>
    <t>NURHAIFA IDRIS</t>
  </si>
  <si>
    <t>RABU, 6 JANUARI 2021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</si>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</sst>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Border="1"/>
    <xf numFmtId="9" fontId="1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4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 indent="1"/>
    </xf>
    <xf numFmtId="0" fontId="5" fillId="0" borderId="0" xfId="0" applyFont="1"/>
    <xf numFmtId="0" fontId="0" fillId="0" borderId="4" xfId="0" applyBorder="1" applyAlignment="1">
      <alignment horizontal="center"/>
    </xf>
    <xf numFmtId="164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164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0"/>
  <sheetViews>
    <sheetView tabSelected="1" topLeftCell="A14" zoomScaleNormal="100" workbookViewId="0">
      <selection activeCell="E27" sqref="E27"/>
    </sheetView>
  </sheetViews>
  <sheetFormatPr defaultRowHeight="15" x14ac:dyDescent="0.25"/>
  <cols>
    <col min="1" max="1" width="1.42578125" customWidth="1"/>
    <col min="2" max="2" width="3.85546875" style="2" customWidth="1"/>
    <col min="3" max="3" width="15" customWidth="1"/>
    <col min="4" max="4" width="37.42578125" customWidth="1"/>
    <col min="5" max="5" width="6.85546875" customWidth="1"/>
    <col min="6" max="6" width="7.140625" customWidth="1"/>
    <col min="7" max="7" width="5.28515625" customWidth="1"/>
    <col min="8" max="8" width="5.5703125" customWidth="1"/>
    <col min="9" max="9" width="7.5703125" customWidth="1"/>
    <col min="10" max="10" width="7.28515625" customWidth="1"/>
  </cols>
  <sheetData>
    <row r="1" spans="2:10" ht="9" customHeight="1" x14ac:dyDescent="0.25"/>
    <row r="2" spans="2:10" ht="9.9499999999999993" customHeight="1" x14ac:dyDescent="0.25">
      <c r="B2" s="14" t="s">
        <v>0</v>
      </c>
    </row>
    <row r="3" spans="2:10" ht="9.9499999999999993" customHeight="1" x14ac:dyDescent="0.25">
      <c r="B3" s="14" t="s">
        <v>20</v>
      </c>
    </row>
    <row r="4" spans="2:10" ht="9.9499999999999993" customHeight="1" x14ac:dyDescent="0.25">
      <c r="B4" s="14" t="s">
        <v>1</v>
      </c>
    </row>
    <row r="5" spans="2:10" x14ac:dyDescent="0.25">
      <c r="D5" s="35" t="s">
        <v>21</v>
      </c>
      <c r="E5" s="35"/>
      <c r="F5" s="35"/>
      <c r="G5" s="35"/>
      <c r="H5" s="35"/>
      <c r="I5" s="35"/>
    </row>
    <row r="6" spans="2:10" ht="12" customHeight="1" x14ac:dyDescent="0.25">
      <c r="D6" t="s">
        <v>2</v>
      </c>
      <c r="E6" s="19" t="s">
        <v>41</v>
      </c>
    </row>
    <row r="7" spans="2:10" ht="12" customHeight="1" x14ac:dyDescent="0.25">
      <c r="D7" t="s">
        <v>3</v>
      </c>
      <c r="E7" t="s">
        <v>43</v>
      </c>
    </row>
    <row r="8" spans="2:10" ht="12" customHeight="1" x14ac:dyDescent="0.25">
      <c r="D8" t="s">
        <v>4</v>
      </c>
      <c r="E8" t="s">
        <v>5</v>
      </c>
    </row>
    <row r="9" spans="2:10" ht="12" customHeight="1" x14ac:dyDescent="0.25">
      <c r="D9" t="s">
        <v>6</v>
      </c>
      <c r="E9" s="19" t="s">
        <v>42</v>
      </c>
    </row>
    <row r="10" spans="2:10" ht="12" customHeight="1" x14ac:dyDescent="0.25">
      <c r="D10" t="s">
        <v>7</v>
      </c>
      <c r="E10" s="1" t="s">
        <v>44</v>
      </c>
    </row>
    <row r="11" spans="2:10" ht="12" customHeight="1" x14ac:dyDescent="0.25">
      <c r="D11" t="s">
        <v>24</v>
      </c>
      <c r="E11" t="s">
        <v>23</v>
      </c>
    </row>
    <row r="12" spans="2:10" ht="12" customHeight="1" x14ac:dyDescent="0.25">
      <c r="D12" t="s">
        <v>8</v>
      </c>
      <c r="E12" s="2">
        <v>14</v>
      </c>
      <c r="F12" s="2"/>
      <c r="G12" s="2"/>
      <c r="H12" s="2"/>
      <c r="I12" s="2"/>
      <c r="J12" s="2"/>
    </row>
    <row r="13" spans="2:10" ht="9.9499999999999993" customHeight="1" thickBot="1" x14ac:dyDescent="0.3">
      <c r="B13" s="14"/>
    </row>
    <row r="14" spans="2:10" ht="15.75" thickTop="1" x14ac:dyDescent="0.25">
      <c r="B14" s="15" t="s">
        <v>9</v>
      </c>
      <c r="C14" s="6" t="s">
        <v>10</v>
      </c>
      <c r="D14" s="6" t="s">
        <v>11</v>
      </c>
      <c r="E14" s="7" t="s">
        <v>12</v>
      </c>
      <c r="F14" s="7" t="s">
        <v>13</v>
      </c>
      <c r="G14" s="7" t="s">
        <v>14</v>
      </c>
      <c r="H14" s="7" t="s">
        <v>15</v>
      </c>
      <c r="I14" s="8" t="s">
        <v>16</v>
      </c>
      <c r="J14" s="12"/>
    </row>
    <row r="15" spans="2:10" ht="15.75" thickBot="1" x14ac:dyDescent="0.3">
      <c r="B15" s="16"/>
      <c r="C15" s="9"/>
      <c r="D15" s="9"/>
      <c r="E15" s="10">
        <v>0.1</v>
      </c>
      <c r="F15" s="10">
        <v>0.2</v>
      </c>
      <c r="G15" s="10">
        <v>0.3</v>
      </c>
      <c r="H15" s="10">
        <v>0.4</v>
      </c>
      <c r="I15" s="11" t="s">
        <v>17</v>
      </c>
      <c r="J15" s="13" t="s">
        <v>18</v>
      </c>
    </row>
    <row r="16" spans="2:10" ht="15.75" thickTop="1" x14ac:dyDescent="0.25">
      <c r="B16" s="20">
        <v>1</v>
      </c>
      <c r="C16" s="21">
        <v>2015340250016</v>
      </c>
      <c r="D16" s="22" t="s">
        <v>27</v>
      </c>
      <c r="E16" s="23">
        <v>10</v>
      </c>
      <c r="F16" s="23">
        <v>80</v>
      </c>
      <c r="G16" s="23">
        <v>58</v>
      </c>
      <c r="H16" s="23">
        <v>74</v>
      </c>
      <c r="I16" s="24">
        <f>(E16*10/E16)+(F16*0.2)+(G16*0.3)+(H16*0.4)</f>
        <v>73</v>
      </c>
      <c r="J16" s="25" t="str">
        <f t="shared" ref="J16" si="0">IF(I16&lt;=44.9,"E",IF(I16&lt;=54.9,"D",IF(I16&lt;=67.9,"C",IF(I16&lt;=79.9,"B","A"))))</f>
        <v>B</v>
      </c>
    </row>
    <row r="17" spans="2:10" x14ac:dyDescent="0.25">
      <c r="B17" s="26">
        <v>2</v>
      </c>
      <c r="C17" s="17">
        <v>2019340250003</v>
      </c>
      <c r="D17" s="18" t="s">
        <v>28</v>
      </c>
      <c r="E17" s="3">
        <v>12</v>
      </c>
      <c r="F17" s="3">
        <v>82</v>
      </c>
      <c r="G17" s="3">
        <v>58</v>
      </c>
      <c r="H17" s="3">
        <v>78</v>
      </c>
      <c r="I17" s="4">
        <f t="shared" ref="I17:I29" si="1">(E17*10/E17)+(F17*0.2)+(G17*0.3)+(H17*0.4)</f>
        <v>75</v>
      </c>
      <c r="J17" s="27" t="str">
        <f t="shared" ref="J17:J29" si="2">IF(I17&lt;=44.9,"E",IF(I17&lt;=54.9,"D",IF(I17&lt;=67.9,"C",IF(I17&lt;=79.9,"B","A"))))</f>
        <v>B</v>
      </c>
    </row>
    <row r="18" spans="2:10" x14ac:dyDescent="0.25">
      <c r="B18" s="28">
        <v>3</v>
      </c>
      <c r="C18" s="17">
        <v>2019340250004</v>
      </c>
      <c r="D18" s="18" t="s">
        <v>29</v>
      </c>
      <c r="E18" s="3">
        <v>13</v>
      </c>
      <c r="F18" s="3">
        <v>83</v>
      </c>
      <c r="G18" s="3">
        <v>60</v>
      </c>
      <c r="H18" s="3">
        <v>80</v>
      </c>
      <c r="I18" s="4">
        <f t="shared" si="1"/>
        <v>76.599999999999994</v>
      </c>
      <c r="J18" s="27" t="str">
        <f t="shared" si="2"/>
        <v>B</v>
      </c>
    </row>
    <row r="19" spans="2:10" x14ac:dyDescent="0.25">
      <c r="B19" s="26">
        <v>4</v>
      </c>
      <c r="C19" s="17">
        <v>2019340250006</v>
      </c>
      <c r="D19" s="18" t="s">
        <v>30</v>
      </c>
      <c r="E19" s="3">
        <v>12</v>
      </c>
      <c r="F19" s="3">
        <v>85</v>
      </c>
      <c r="G19" s="3">
        <v>83</v>
      </c>
      <c r="H19" s="3">
        <v>76</v>
      </c>
      <c r="I19" s="4">
        <f t="shared" si="1"/>
        <v>82.3</v>
      </c>
      <c r="J19" s="27" t="str">
        <f t="shared" si="2"/>
        <v>A</v>
      </c>
    </row>
    <row r="20" spans="2:10" x14ac:dyDescent="0.25">
      <c r="B20" s="28">
        <v>5</v>
      </c>
      <c r="C20" s="17">
        <v>2019340250007</v>
      </c>
      <c r="D20" s="18" t="s">
        <v>31</v>
      </c>
      <c r="E20" s="3">
        <v>13</v>
      </c>
      <c r="F20" s="3">
        <v>85</v>
      </c>
      <c r="G20" s="3">
        <v>95</v>
      </c>
      <c r="H20" s="3">
        <v>73</v>
      </c>
      <c r="I20" s="4">
        <f t="shared" si="1"/>
        <v>84.7</v>
      </c>
      <c r="J20" s="27" t="str">
        <f t="shared" si="2"/>
        <v>A</v>
      </c>
    </row>
    <row r="21" spans="2:10" x14ac:dyDescent="0.25">
      <c r="B21" s="26">
        <v>6</v>
      </c>
      <c r="C21" s="17">
        <v>2019340250008</v>
      </c>
      <c r="D21" s="18" t="s">
        <v>32</v>
      </c>
      <c r="E21" s="3">
        <v>10</v>
      </c>
      <c r="F21" s="3">
        <v>50</v>
      </c>
      <c r="G21" s="3">
        <v>90</v>
      </c>
      <c r="H21" s="3">
        <v>70</v>
      </c>
      <c r="I21" s="4">
        <f t="shared" si="1"/>
        <v>75</v>
      </c>
      <c r="J21" s="27" t="str">
        <f t="shared" si="2"/>
        <v>B</v>
      </c>
    </row>
    <row r="22" spans="2:10" x14ac:dyDescent="0.25">
      <c r="B22" s="28">
        <v>7</v>
      </c>
      <c r="C22" s="17">
        <v>2019340250009</v>
      </c>
      <c r="D22" s="18" t="s">
        <v>33</v>
      </c>
      <c r="E22" s="3">
        <v>13</v>
      </c>
      <c r="F22" s="3">
        <v>80</v>
      </c>
      <c r="G22" s="3">
        <v>91</v>
      </c>
      <c r="H22" s="3">
        <v>89</v>
      </c>
      <c r="I22" s="4">
        <f t="shared" si="1"/>
        <v>88.9</v>
      </c>
      <c r="J22" s="27" t="str">
        <f t="shared" si="2"/>
        <v>A</v>
      </c>
    </row>
    <row r="23" spans="2:10" x14ac:dyDescent="0.25">
      <c r="B23" s="26">
        <v>8</v>
      </c>
      <c r="C23" s="17">
        <v>2019340250011</v>
      </c>
      <c r="D23" s="18" t="s">
        <v>34</v>
      </c>
      <c r="E23" s="3">
        <v>11</v>
      </c>
      <c r="F23" s="3">
        <v>78</v>
      </c>
      <c r="G23" s="3">
        <v>80</v>
      </c>
      <c r="H23" s="3">
        <v>91</v>
      </c>
      <c r="I23" s="4">
        <f t="shared" si="1"/>
        <v>86</v>
      </c>
      <c r="J23" s="27" t="str">
        <f t="shared" si="2"/>
        <v>A</v>
      </c>
    </row>
    <row r="24" spans="2:10" x14ac:dyDescent="0.25">
      <c r="B24" s="28">
        <v>9</v>
      </c>
      <c r="C24" s="17">
        <v>2019340250012</v>
      </c>
      <c r="D24" s="18" t="s">
        <v>35</v>
      </c>
      <c r="E24" s="3">
        <v>12</v>
      </c>
      <c r="F24" s="3">
        <v>77</v>
      </c>
      <c r="G24" s="3">
        <v>90</v>
      </c>
      <c r="H24" s="3">
        <v>88</v>
      </c>
      <c r="I24" s="4">
        <f t="shared" si="1"/>
        <v>87.6</v>
      </c>
      <c r="J24" s="27" t="str">
        <f t="shared" si="2"/>
        <v>A</v>
      </c>
    </row>
    <row r="25" spans="2:10" x14ac:dyDescent="0.25">
      <c r="B25" s="26">
        <v>10</v>
      </c>
      <c r="C25" s="17">
        <v>2019340250014</v>
      </c>
      <c r="D25" s="18" t="s">
        <v>36</v>
      </c>
      <c r="E25" s="3">
        <v>12</v>
      </c>
      <c r="F25" s="3">
        <v>83</v>
      </c>
      <c r="G25" s="3">
        <v>95</v>
      </c>
      <c r="H25" s="3">
        <v>85</v>
      </c>
      <c r="I25" s="4">
        <f t="shared" si="1"/>
        <v>89.1</v>
      </c>
      <c r="J25" s="27" t="str">
        <f t="shared" si="2"/>
        <v>A</v>
      </c>
    </row>
    <row r="26" spans="2:10" x14ac:dyDescent="0.25">
      <c r="B26" s="28">
        <v>11</v>
      </c>
      <c r="C26" s="17">
        <v>2019340250015</v>
      </c>
      <c r="D26" s="18" t="s">
        <v>37</v>
      </c>
      <c r="E26" s="3">
        <v>13</v>
      </c>
      <c r="F26" s="3">
        <v>80</v>
      </c>
      <c r="G26" s="3">
        <v>82</v>
      </c>
      <c r="H26" s="3">
        <v>86</v>
      </c>
      <c r="I26" s="4">
        <f t="shared" si="1"/>
        <v>85</v>
      </c>
      <c r="J26" s="27" t="str">
        <f t="shared" si="2"/>
        <v>A</v>
      </c>
    </row>
    <row r="27" spans="2:10" x14ac:dyDescent="0.25">
      <c r="B27" s="26">
        <v>12</v>
      </c>
      <c r="C27" s="17">
        <v>2019340250016</v>
      </c>
      <c r="D27" s="18" t="s">
        <v>38</v>
      </c>
      <c r="E27" s="3"/>
      <c r="F27" s="3"/>
      <c r="G27" s="3"/>
      <c r="H27" s="3"/>
      <c r="I27" s="4">
        <f>L28</f>
        <v>0</v>
      </c>
      <c r="J27" s="27" t="str">
        <f t="shared" si="2"/>
        <v>E</v>
      </c>
    </row>
    <row r="28" spans="2:10" x14ac:dyDescent="0.25">
      <c r="B28" s="28">
        <v>13</v>
      </c>
      <c r="C28" s="17">
        <v>2019340250018</v>
      </c>
      <c r="D28" s="18" t="s">
        <v>39</v>
      </c>
      <c r="E28" s="3">
        <v>12</v>
      </c>
      <c r="F28" s="3">
        <v>78</v>
      </c>
      <c r="G28" s="3">
        <v>80</v>
      </c>
      <c r="H28" s="3">
        <v>82</v>
      </c>
      <c r="I28" s="4">
        <f t="shared" si="1"/>
        <v>82.4</v>
      </c>
      <c r="J28" s="27" t="str">
        <f t="shared" si="2"/>
        <v>A</v>
      </c>
    </row>
    <row r="29" spans="2:10" ht="15.75" thickBot="1" x14ac:dyDescent="0.3">
      <c r="B29" s="29">
        <v>14</v>
      </c>
      <c r="C29" s="30">
        <v>2019340250043</v>
      </c>
      <c r="D29" s="31" t="s">
        <v>40</v>
      </c>
      <c r="E29" s="32">
        <v>13</v>
      </c>
      <c r="F29" s="32">
        <v>88</v>
      </c>
      <c r="G29" s="32">
        <v>63</v>
      </c>
      <c r="H29" s="32">
        <v>96</v>
      </c>
      <c r="I29" s="33">
        <f t="shared" si="1"/>
        <v>84.9</v>
      </c>
      <c r="J29" s="34" t="str">
        <f t="shared" si="2"/>
        <v>A</v>
      </c>
    </row>
    <row r="30" spans="2:10" ht="5.25" customHeight="1" thickTop="1" x14ac:dyDescent="0.25"/>
    <row r="31" spans="2:10" x14ac:dyDescent="0.25">
      <c r="C31" t="s">
        <v>22</v>
      </c>
    </row>
    <row r="35" spans="3:8" x14ac:dyDescent="0.25">
      <c r="C35" t="s">
        <v>25</v>
      </c>
      <c r="H35" t="s">
        <v>19</v>
      </c>
    </row>
    <row r="40" spans="3:8" x14ac:dyDescent="0.25">
      <c r="C40" t="s">
        <v>26</v>
      </c>
      <c r="G40" s="5"/>
      <c r="H40" s="19" t="s">
        <v>42</v>
      </c>
    </row>
  </sheetData>
  <mergeCells count="1">
    <mergeCell ref="D5:I5"/>
  </mergeCells>
  <pageMargins left="0.56000000000000005" right="0.24" top="0.44" bottom="0.46" header="0.3" footer="0.3"/>
  <pageSetup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hmd_ms@hotmail.com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feuj</dc:creator>
  <cp:lastModifiedBy>user</cp:lastModifiedBy>
  <cp:lastPrinted>2020-12-01T09:15:40Z</cp:lastPrinted>
  <dcterms:created xsi:type="dcterms:W3CDTF">2020-04-03T06:22:06Z</dcterms:created>
  <dcterms:modified xsi:type="dcterms:W3CDTF">2021-01-17T15:44:10Z</dcterms:modified>
</cp:coreProperties>
</file>